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29" i="1"/>
  <c r="G28" i="1"/>
  <c r="G27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<sst xmlns="http://schemas.openxmlformats.org/spreadsheetml/2006/main" count="39" uniqueCount="34">
  <si>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</si>
  <si>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</si>
  <si>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</si>
  <si>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</si>
  <si>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</si>
  <si>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</si>
  <si>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</si>
  <si>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</si>
  <si>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</si>
  <si>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</si>
  <si>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</si>
  <si>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</si>
  <si>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</si>
  <si>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</si>
  <si>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</si>
  <si>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</si>
  <si>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</si>
  <si>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</si>
  <si>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</si>
  <si>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</si>
  <si>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</si>
  <si>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</si>
  <si>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</si>
  <si>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</si>
  <si>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</si>
  <si>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</si>
  <si>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</si>
  <si>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</si>
  <si>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</si>
  <si>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</si>
  <si>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</si>
  <si>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</si>
  <si>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</si>
  <si>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>Nettokertymä 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</si>
</sst>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2502.0854489600006</v>
      </c>
      <c r="C6" s="47">
        <v>2531.5373446700005</v>
      </c>
      <c r="D6" s="17">
        <f>(C6/B6-1)*100</f>
        <v>1.1770939206829034</v>
      </c>
      <c r="E6" s="48">
        <v>3.4318043300000003</v>
      </c>
      <c r="F6" s="47">
        <v>4.8837354800000004</v>
      </c>
      <c r="G6" s="17">
        <f>(F6/E6-1)*100</f>
        <v>42.308098317481878</v>
      </c>
      <c r="H6" s="48">
        <v>2498.6536446300006</v>
      </c>
      <c r="I6" s="47">
        <v>2526.6536091900007</v>
      </c>
      <c r="J6" s="47">
        <f>I6-H6</f>
        <v>27.99996456000008</v>
      </c>
      <c r="K6" s="17">
        <f>(I6/H6-1)*100</f>
        <v>1.1206020738478983</v>
      </c>
      <c r="L6" s="22">
        <f>I6/I$29*100</f>
        <v>54.025544960803693</v>
      </c>
    </row>
    <row r="7" spans="1:12" ht="15.75" x14ac:dyDescent="0.25">
      <c r="A7" s="12" t="s">
        <v>7</v>
      </c>
      <c r="B7" s="49">
        <v>2317.4684133600003</v>
      </c>
      <c r="C7" s="50">
        <v>2336.4739644100005</v>
      </c>
      <c r="D7" s="18">
        <f t="shared" ref="D7:D29" si="0">(C7/B7-1)*100</f>
        <v>0.82009968034233438</v>
      </c>
      <c r="E7" s="51">
        <v>0.12176353999999999</v>
      </c>
      <c r="F7" s="50">
        <v>0.23259025999999999</v>
      </c>
      <c r="G7" s="18">
        <f t="shared" ref="G7:G29" si="1">(F7/E7-1)*100</f>
        <v>91.017984529687638</v>
      </c>
      <c r="H7" s="52">
        <v>2317.3466498200005</v>
      </c>
      <c r="I7" s="53">
        <v>2336.2413741500004</v>
      </c>
      <c r="J7" s="53">
        <f t="shared" ref="J7:J29" si="2">I7-H7</f>
        <v>18.894724329999917</v>
      </c>
      <c r="K7" s="18">
        <f t="shared" ref="K7:K29" si="3">(I7/H7-1)*100</f>
        <v>0.81536028852082776</v>
      </c>
      <c r="L7" s="23">
        <f t="shared" ref="L7:L29" si="4">I7/I$29*100</f>
        <v>49.954102509086496</v>
      </c>
    </row>
    <row r="8" spans="1:12" ht="15.75" x14ac:dyDescent="0.25">
      <c r="A8" s="12" t="s">
        <v>8</v>
      </c>
      <c r="B8" s="49">
        <v>154.95568449999999</v>
      </c>
      <c r="C8" s="50">
        <v>153.80589280000001</v>
      </c>
      <c r="D8" s="18">
        <f t="shared" si="0"/>
        <v>-0.74201324314757677</v>
      </c>
      <c r="E8" s="51">
        <v>1.2465406999999999</v>
      </c>
      <c r="F8" s="50">
        <v>1.3875804899999999</v>
      </c>
      <c r="G8" s="18">
        <f t="shared" si="1"/>
        <v>11.314495387114111</v>
      </c>
      <c r="H8" s="52">
        <v>153.70914379999999</v>
      </c>
      <c r="I8" s="53">
        <v>152.41831231</v>
      </c>
      <c r="J8" s="53">
        <f t="shared" si="2"/>
        <v>-1.290831489999988</v>
      </c>
      <c r="K8" s="18">
        <f t="shared" si="3"/>
        <v>-0.83978835486818726</v>
      </c>
      <c r="L8" s="23">
        <f t="shared" si="4"/>
        <v>3.2590468098211334</v>
      </c>
    </row>
    <row r="9" spans="1:12" ht="15.75" x14ac:dyDescent="0.25">
      <c r="A9" s="12" t="s">
        <v>9</v>
      </c>
      <c r="B9" s="49">
        <v>12.16936499</v>
      </c>
      <c r="C9" s="50">
        <v>19.912539410000001</v>
      </c>
      <c r="D9" s="18">
        <f t="shared" si="0"/>
        <v>63.628417968914917</v>
      </c>
      <c r="E9" s="51">
        <v>0</v>
      </c>
      <c r="F9" s="50">
        <v>0</v>
      </c>
      <c r="G9" s="18"/>
      <c r="H9" s="52">
        <v>12.16936499</v>
      </c>
      <c r="I9" s="53">
        <v>19.912539410000001</v>
      </c>
      <c r="J9" s="53">
        <f t="shared" si="2"/>
        <v>7.7431744200000008</v>
      </c>
      <c r="K9" s="18">
        <f t="shared" si="3"/>
        <v>63.628417968914917</v>
      </c>
      <c r="L9" s="23">
        <f t="shared" si="4"/>
        <v>0.42577494171177976</v>
      </c>
    </row>
    <row r="10" spans="1:12" ht="15.75" x14ac:dyDescent="0.25">
      <c r="A10" s="30" t="s">
        <v>10</v>
      </c>
      <c r="B10" s="54">
        <v>17.491986110000003</v>
      </c>
      <c r="C10" s="55">
        <v>21.344948049999999</v>
      </c>
      <c r="D10" s="31">
        <f t="shared" si="0"/>
        <v>22.027012345941067</v>
      </c>
      <c r="E10" s="56">
        <v>2.0635000900000002</v>
      </c>
      <c r="F10" s="55">
        <v>3.2635647300000001</v>
      </c>
      <c r="G10" s="31">
        <f t="shared" si="1"/>
        <v>58.156752491345884</v>
      </c>
      <c r="H10" s="57">
        <v>15.428486020000003</v>
      </c>
      <c r="I10" s="58">
        <v>18.08138332</v>
      </c>
      <c r="J10" s="58">
        <f t="shared" si="2"/>
        <v>2.6528972999999976</v>
      </c>
      <c r="K10" s="31">
        <f t="shared" si="3"/>
        <v>17.194799908176584</v>
      </c>
      <c r="L10" s="32">
        <f t="shared" si="4"/>
        <v>0.38662070018428391</v>
      </c>
    </row>
    <row r="11" spans="1:12" ht="15.75" x14ac:dyDescent="0.25">
      <c r="A11" s="26" t="s">
        <v>11</v>
      </c>
      <c r="B11" s="59">
        <v>325.79753679999999</v>
      </c>
      <c r="C11" s="60">
        <v>322.17778751999998</v>
      </c>
      <c r="D11" s="33">
        <f t="shared" si="0"/>
        <v>-1.1110425559239578</v>
      </c>
      <c r="E11" s="61">
        <v>82.852994020000011</v>
      </c>
      <c r="F11" s="62">
        <v>41.000287389999997</v>
      </c>
      <c r="G11" s="33">
        <f t="shared" si="1"/>
        <v>-50.514416678650285</v>
      </c>
      <c r="H11" s="63">
        <v>242.94454277999998</v>
      </c>
      <c r="I11" s="62">
        <v>281.17750013</v>
      </c>
      <c r="J11" s="62">
        <f t="shared" si="2"/>
        <v>38.232957350000021</v>
      </c>
      <c r="K11" s="33">
        <f t="shared" si="3"/>
        <v>15.737318859893934</v>
      </c>
      <c r="L11" s="34">
        <f t="shared" si="4"/>
        <v>6.0122082504651626</v>
      </c>
    </row>
    <row r="12" spans="1:12" ht="15.75" x14ac:dyDescent="0.25">
      <c r="A12" s="13" t="s">
        <v>8</v>
      </c>
      <c r="B12" s="64">
        <v>277.85990427999997</v>
      </c>
      <c r="C12" s="65">
        <v>288.15529495999999</v>
      </c>
      <c r="D12" s="19">
        <f t="shared" si="0"/>
        <v>3.7052451690278154</v>
      </c>
      <c r="E12" s="66">
        <v>49.84432597</v>
      </c>
      <c r="F12" s="67">
        <v>26.785835049999999</v>
      </c>
      <c r="G12" s="19">
        <f t="shared" si="1"/>
        <v>-46.261014611529319</v>
      </c>
      <c r="H12" s="68">
        <v>228.01557830999997</v>
      </c>
      <c r="I12" s="69">
        <v>261.36945990999999</v>
      </c>
      <c r="J12" s="69">
        <f t="shared" si="2"/>
        <v>33.353881600000022</v>
      </c>
      <c r="K12" s="19">
        <f t="shared" si="3"/>
        <v>14.627895974131011</v>
      </c>
      <c r="L12" s="24">
        <f t="shared" si="4"/>
        <v>5.5886677367997031</v>
      </c>
    </row>
    <row r="13" spans="1:12" ht="15.75" x14ac:dyDescent="0.25">
      <c r="A13" s="13" t="s">
        <v>9</v>
      </c>
      <c r="B13" s="64">
        <v>36.366044549999998</v>
      </c>
      <c r="C13" s="70">
        <v>23.312801960000002</v>
      </c>
      <c r="D13" s="19">
        <f t="shared" si="0"/>
        <v>-35.894040035211901</v>
      </c>
      <c r="E13" s="66">
        <v>0</v>
      </c>
      <c r="F13" s="67">
        <v>0</v>
      </c>
      <c r="G13" s="19"/>
      <c r="H13" s="68">
        <v>36.366044549999998</v>
      </c>
      <c r="I13" s="69">
        <v>23.312801960000002</v>
      </c>
      <c r="J13" s="69">
        <f t="shared" si="2"/>
        <v>-13.053242589999996</v>
      </c>
      <c r="K13" s="19">
        <f t="shared" si="3"/>
        <v>-35.894040035211901</v>
      </c>
      <c r="L13" s="24">
        <f t="shared" si="4"/>
        <v>0.49848021346149668</v>
      </c>
    </row>
    <row r="14" spans="1:12" ht="15.75" x14ac:dyDescent="0.25">
      <c r="A14" s="27" t="s">
        <v>10</v>
      </c>
      <c r="B14" s="71">
        <v>11.571587970000001</v>
      </c>
      <c r="C14" s="72">
        <v>10.7096906</v>
      </c>
      <c r="D14" s="21">
        <f t="shared" si="0"/>
        <v>-7.4483931871279774</v>
      </c>
      <c r="E14" s="73">
        <v>33.008668050000004</v>
      </c>
      <c r="F14" s="74">
        <v>14.214452339999999</v>
      </c>
      <c r="G14" s="21">
        <f t="shared" si="1"/>
        <v>-56.937213223906504</v>
      </c>
      <c r="H14" s="75">
        <v>-21.437080080000001</v>
      </c>
      <c r="I14" s="76">
        <v>-3.5047617399999993</v>
      </c>
      <c r="J14" s="76">
        <f t="shared" si="2"/>
        <v>17.932318340000002</v>
      </c>
      <c r="K14" s="21">
        <f t="shared" si="3"/>
        <v>-83.650936942341275</v>
      </c>
      <c r="L14" s="35">
        <f t="shared" si="4"/>
        <v>-7.4939699796037998E-2</v>
      </c>
    </row>
    <row r="15" spans="1:12" ht="15.75" x14ac:dyDescent="0.25">
      <c r="A15" s="36" t="s">
        <v>29</v>
      </c>
      <c r="B15" s="77">
        <v>2026.0036589900001</v>
      </c>
      <c r="C15" s="78">
        <v>2273.5446711700006</v>
      </c>
      <c r="D15" s="37">
        <f t="shared" si="0"/>
        <v>12.218191762960796</v>
      </c>
      <c r="E15" s="79">
        <v>877.48444106000011</v>
      </c>
      <c r="F15" s="78">
        <v>947.75120637999999</v>
      </c>
      <c r="G15" s="37">
        <f t="shared" si="1"/>
        <v>8.0077505687870421</v>
      </c>
      <c r="H15" s="80">
        <v>1148.51921793</v>
      </c>
      <c r="I15" s="81">
        <v>1325.7934647900006</v>
      </c>
      <c r="J15" s="81">
        <f t="shared" si="2"/>
        <v>177.27424686000063</v>
      </c>
      <c r="K15" s="37">
        <f t="shared" si="3"/>
        <v>15.435026605780756</v>
      </c>
      <c r="L15" s="38">
        <f t="shared" si="4"/>
        <v>28.348450369385663</v>
      </c>
    </row>
    <row r="16" spans="1:12" ht="15.75" x14ac:dyDescent="0.25">
      <c r="A16" s="28" t="s">
        <v>12</v>
      </c>
      <c r="B16" s="82">
        <v>140.67724677999999</v>
      </c>
      <c r="C16" s="83">
        <v>136.92048395</v>
      </c>
      <c r="D16" s="39">
        <f t="shared" si="0"/>
        <v>-2.6704836183459313</v>
      </c>
      <c r="E16" s="84">
        <v>3.2227839999999994E-2</v>
      </c>
      <c r="F16" s="83">
        <v>5.6337169999999999E-2</v>
      </c>
      <c r="G16" s="39">
        <f t="shared" si="1"/>
        <v>74.809016055683571</v>
      </c>
      <c r="H16" s="85">
        <v>140.64501894</v>
      </c>
      <c r="I16" s="86">
        <v>136.86414678</v>
      </c>
      <c r="J16" s="86">
        <f t="shared" si="2"/>
        <v>-3.7808721600000013</v>
      </c>
      <c r="K16" s="39">
        <f t="shared" si="3"/>
        <v>-2.6882375134898662</v>
      </c>
      <c r="L16" s="40">
        <f t="shared" si="4"/>
        <v>2.9264637180540785</v>
      </c>
    </row>
    <row r="17" spans="1:12" ht="15.75" x14ac:dyDescent="0.25">
      <c r="A17" s="29" t="s">
        <v>13</v>
      </c>
      <c r="B17" s="87">
        <v>5.2703059999999997</v>
      </c>
      <c r="C17" s="88">
        <v>5.96729968</v>
      </c>
      <c r="D17" s="44">
        <f t="shared" si="0"/>
        <v>13.224918629013205</v>
      </c>
      <c r="E17" s="89">
        <v>3.1238527999999999</v>
      </c>
      <c r="F17" s="88">
        <v>3.0907755699999999</v>
      </c>
      <c r="G17" s="44">
        <f t="shared" si="1"/>
        <v>-1.0588600717677865</v>
      </c>
      <c r="H17" s="90">
        <v>2.1464531999999998</v>
      </c>
      <c r="I17" s="91">
        <v>2.8765241100000001</v>
      </c>
      <c r="J17" s="91">
        <f t="shared" si="2"/>
        <v>0.73007091000000024</v>
      </c>
      <c r="K17" s="44">
        <f t="shared" si="3"/>
        <v>34.012896717245013</v>
      </c>
      <c r="L17" s="45">
        <f t="shared" si="4"/>
        <v>6.1506564283444108E-2</v>
      </c>
    </row>
    <row r="18" spans="1:12" ht="15.75" x14ac:dyDescent="0.25">
      <c r="A18" s="41" t="s">
        <v>14</v>
      </c>
      <c r="B18" s="92">
        <v>367.64121485999999</v>
      </c>
      <c r="C18" s="93">
        <v>414.67111169999998</v>
      </c>
      <c r="D18" s="42">
        <f t="shared" si="0"/>
        <v>12.792335282079105</v>
      </c>
      <c r="E18" s="94">
        <v>8.3012428499999995</v>
      </c>
      <c r="F18" s="93">
        <v>11.260562910000003</v>
      </c>
      <c r="G18" s="42">
        <f t="shared" si="1"/>
        <v>35.649120420564543</v>
      </c>
      <c r="H18" s="94">
        <v>359.33997201</v>
      </c>
      <c r="I18" s="93">
        <v>403.41054879000001</v>
      </c>
      <c r="J18" s="93">
        <f t="shared" si="2"/>
        <v>44.07057678000001</v>
      </c>
      <c r="K18" s="42">
        <f t="shared" si="3"/>
        <v>12.264312409634615</v>
      </c>
      <c r="L18" s="43">
        <f t="shared" si="4"/>
        <v>8.625826137007973</v>
      </c>
    </row>
    <row r="19" spans="1:12" ht="15.75" x14ac:dyDescent="0.25">
      <c r="A19" s="14" t="s">
        <v>15</v>
      </c>
      <c r="B19" s="95">
        <v>18.160559809999999</v>
      </c>
      <c r="C19" s="67">
        <v>18.044393410000001</v>
      </c>
      <c r="D19" s="19">
        <f t="shared" si="0"/>
        <v>-0.63966310078189537</v>
      </c>
      <c r="E19" s="96">
        <v>1.274E-5</v>
      </c>
      <c r="F19" s="67">
        <v>2.002116E-2</v>
      </c>
      <c r="G19" s="19"/>
      <c r="H19" s="68">
        <v>18.16054707</v>
      </c>
      <c r="I19" s="69">
        <v>18.024372250000003</v>
      </c>
      <c r="J19" s="69">
        <f t="shared" si="2"/>
        <v>-0.13617481999999725</v>
      </c>
      <c r="K19" s="19">
        <f t="shared" si="3"/>
        <v>-0.74983875471983374</v>
      </c>
      <c r="L19" s="24">
        <f t="shared" si="4"/>
        <v>0.38540167510132611</v>
      </c>
    </row>
    <row r="20" spans="1:12" ht="15.75" x14ac:dyDescent="0.25">
      <c r="A20" s="14" t="s">
        <v>16</v>
      </c>
      <c r="B20" s="95">
        <v>7.8050464499999999</v>
      </c>
      <c r="C20" s="67">
        <v>6.1346457399999998</v>
      </c>
      <c r="D20" s="19">
        <f t="shared" si="0"/>
        <v>-21.401547328395466</v>
      </c>
      <c r="E20" s="96">
        <v>2.1626900000000001E-3</v>
      </c>
      <c r="F20" s="67">
        <v>1.2433E-2</v>
      </c>
      <c r="G20" s="19"/>
      <c r="H20" s="68">
        <v>7.8028837600000003</v>
      </c>
      <c r="I20" s="69">
        <v>6.1222127400000002</v>
      </c>
      <c r="J20" s="69">
        <f t="shared" si="2"/>
        <v>-1.6806710200000001</v>
      </c>
      <c r="K20" s="19">
        <f t="shared" si="3"/>
        <v>-21.539101077163814</v>
      </c>
      <c r="L20" s="24">
        <f t="shared" si="4"/>
        <v>0.13090669747584022</v>
      </c>
    </row>
    <row r="21" spans="1:12" ht="15.75" x14ac:dyDescent="0.25">
      <c r="A21" s="14" t="s">
        <v>17</v>
      </c>
      <c r="B21" s="95">
        <v>78.528601359999982</v>
      </c>
      <c r="C21" s="67">
        <v>72.519450669999998</v>
      </c>
      <c r="D21" s="19">
        <f t="shared" si="0"/>
        <v>-7.652180970920563</v>
      </c>
      <c r="E21" s="96">
        <v>7.1030977299999991</v>
      </c>
      <c r="F21" s="67">
        <v>9.6238052200000013</v>
      </c>
      <c r="G21" s="19">
        <f t="shared" si="1"/>
        <v>35.487439224632531</v>
      </c>
      <c r="H21" s="68">
        <v>71.42550362999998</v>
      </c>
      <c r="I21" s="69">
        <v>62.895645449999996</v>
      </c>
      <c r="J21" s="69">
        <f t="shared" si="2"/>
        <v>-8.5298581799999837</v>
      </c>
      <c r="K21" s="19">
        <f t="shared" si="3"/>
        <v>-11.942314364609242</v>
      </c>
      <c r="L21" s="24">
        <f t="shared" si="4"/>
        <v>1.344850559941642</v>
      </c>
    </row>
    <row r="22" spans="1:12" ht="15.75" x14ac:dyDescent="0.25">
      <c r="A22" s="14" t="s">
        <v>18</v>
      </c>
      <c r="B22" s="95">
        <v>61.995043169999995</v>
      </c>
      <c r="C22" s="67">
        <v>61.839463860000002</v>
      </c>
      <c r="D22" s="19">
        <f t="shared" si="0"/>
        <v>-0.25095443449143495</v>
      </c>
      <c r="E22" s="96">
        <v>3.2554640000000003E-2</v>
      </c>
      <c r="F22" s="67">
        <v>7.7200799999999998E-3</v>
      </c>
      <c r="G22" s="19">
        <f t="shared" si="1"/>
        <v>-76.285776774063535</v>
      </c>
      <c r="H22" s="68">
        <v>61.962488529999995</v>
      </c>
      <c r="I22" s="69">
        <v>61.831743780000004</v>
      </c>
      <c r="J22" s="69">
        <f t="shared" si="2"/>
        <v>-0.13074474999999097</v>
      </c>
      <c r="K22" s="19">
        <f t="shared" si="3"/>
        <v>-0.21100629284230843</v>
      </c>
      <c r="L22" s="24">
        <f t="shared" si="4"/>
        <v>1.3221019460052486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/>
      <c r="E23" s="96">
        <v>0</v>
      </c>
      <c r="F23" s="67">
        <v>0</v>
      </c>
      <c r="G23" s="19"/>
      <c r="H23" s="68">
        <v>0</v>
      </c>
      <c r="I23" s="69">
        <v>0</v>
      </c>
      <c r="J23" s="69">
        <f t="shared" si="2"/>
        <v>0</v>
      </c>
      <c r="K23" s="19"/>
      <c r="L23" s="24">
        <f t="shared" si="4"/>
        <v>0</v>
      </c>
    </row>
    <row r="24" spans="1:12" ht="15.75" x14ac:dyDescent="0.25">
      <c r="A24" s="14" t="s">
        <v>20</v>
      </c>
      <c r="B24" s="95">
        <v>43.290387630000005</v>
      </c>
      <c r="C24" s="67">
        <v>66.396645359999994</v>
      </c>
      <c r="D24" s="19">
        <f t="shared" si="0"/>
        <v>53.375030797801124</v>
      </c>
      <c r="E24" s="96">
        <v>0.80656013999999998</v>
      </c>
      <c r="F24" s="67">
        <v>0.98403112999999998</v>
      </c>
      <c r="G24" s="19">
        <f t="shared" si="1"/>
        <v>22.003441677641057</v>
      </c>
      <c r="H24" s="68">
        <v>42.483827490000003</v>
      </c>
      <c r="I24" s="69">
        <v>65.412614229999988</v>
      </c>
      <c r="J24" s="69">
        <f t="shared" si="2"/>
        <v>22.928786739999985</v>
      </c>
      <c r="K24" s="19">
        <f t="shared" si="3"/>
        <v>53.970623869511392</v>
      </c>
      <c r="L24" s="24">
        <f t="shared" si="4"/>
        <v>1.3986690214411674</v>
      </c>
    </row>
    <row r="25" spans="1:12" ht="15.75" x14ac:dyDescent="0.25">
      <c r="A25" s="14" t="s">
        <v>21</v>
      </c>
      <c r="B25" s="95">
        <v>19.0439252</v>
      </c>
      <c r="C25" s="67">
        <v>17.245744010000003</v>
      </c>
      <c r="D25" s="19">
        <f t="shared" si="0"/>
        <v>-9.4422823609914062</v>
      </c>
      <c r="E25" s="96">
        <v>0</v>
      </c>
      <c r="F25" s="67">
        <v>2.00541E-3</v>
      </c>
      <c r="G25" s="19"/>
      <c r="H25" s="68">
        <v>19.0439252</v>
      </c>
      <c r="I25" s="69">
        <v>17.243738600000004</v>
      </c>
      <c r="J25" s="69">
        <f t="shared" si="2"/>
        <v>-1.8001865999999964</v>
      </c>
      <c r="K25" s="19">
        <f t="shared" si="3"/>
        <v>-9.4528128056289411</v>
      </c>
      <c r="L25" s="24">
        <f t="shared" si="4"/>
        <v>0.36870996943870799</v>
      </c>
    </row>
    <row r="26" spans="1:12" ht="15.75" x14ac:dyDescent="0.25">
      <c r="A26" s="14" t="s">
        <v>22</v>
      </c>
      <c r="B26" s="95">
        <v>60.525824669999999</v>
      </c>
      <c r="C26" s="67">
        <v>61.184446109999996</v>
      </c>
      <c r="D26" s="19">
        <f t="shared" si="0"/>
        <v>1.0881659912788333</v>
      </c>
      <c r="E26" s="96">
        <v>2.0003309999999996E-2</v>
      </c>
      <c r="F26" s="67">
        <v>0</v>
      </c>
      <c r="G26" s="19"/>
      <c r="H26" s="68">
        <v>60.505821359999999</v>
      </c>
      <c r="I26" s="69">
        <v>61.184446109999996</v>
      </c>
      <c r="J26" s="69">
        <f t="shared" si="2"/>
        <v>0.67862474999999733</v>
      </c>
      <c r="K26" s="19">
        <f t="shared" si="3"/>
        <v>1.121585881732412</v>
      </c>
      <c r="L26" s="24">
        <f t="shared" si="4"/>
        <v>1.3082612639084177</v>
      </c>
    </row>
    <row r="27" spans="1:12" ht="15.75" x14ac:dyDescent="0.25">
      <c r="A27" s="14" t="s">
        <v>23</v>
      </c>
      <c r="B27" s="95">
        <v>74.557010860000005</v>
      </c>
      <c r="C27" s="67">
        <v>109.08095940999999</v>
      </c>
      <c r="D27" s="19">
        <f t="shared" si="0"/>
        <v>46.305435467132106</v>
      </c>
      <c r="E27" s="96">
        <v>0.33319254999999998</v>
      </c>
      <c r="F27" s="67">
        <v>0.60828867000000009</v>
      </c>
      <c r="G27" s="19">
        <f t="shared" si="1"/>
        <v>82.563706781559219</v>
      </c>
      <c r="H27" s="68">
        <v>74.223818309999999</v>
      </c>
      <c r="I27" s="69">
        <v>108.47267074</v>
      </c>
      <c r="J27" s="69">
        <f t="shared" si="2"/>
        <v>34.248852429999999</v>
      </c>
      <c r="K27" s="19">
        <f t="shared" si="3"/>
        <v>46.142671193440506</v>
      </c>
      <c r="L27" s="24">
        <f t="shared" si="4"/>
        <v>2.3193900140356121</v>
      </c>
    </row>
    <row r="28" spans="1:12" ht="15.75" x14ac:dyDescent="0.25">
      <c r="A28" s="15" t="s">
        <v>24</v>
      </c>
      <c r="B28" s="97">
        <v>3.7348157099999999</v>
      </c>
      <c r="C28" s="98">
        <v>2.2253631299999999</v>
      </c>
      <c r="D28" s="20">
        <f t="shared" si="0"/>
        <v>-40.415717861484524</v>
      </c>
      <c r="E28" s="99">
        <v>3.6590500000000001E-3</v>
      </c>
      <c r="F28" s="98">
        <v>2.2582399999999999E-3</v>
      </c>
      <c r="G28" s="20">
        <f t="shared" si="1"/>
        <v>-38.283434224730463</v>
      </c>
      <c r="H28" s="75">
        <v>3.7311566599999999</v>
      </c>
      <c r="I28" s="76">
        <v>2.2231048899999997</v>
      </c>
      <c r="J28" s="76">
        <f t="shared" si="2"/>
        <v>-1.5080517700000002</v>
      </c>
      <c r="K28" s="20">
        <f t="shared" si="3"/>
        <v>-40.41780893756416</v>
      </c>
      <c r="L28" s="25">
        <f t="shared" si="4"/>
        <v>4.7534989660011545E-2</v>
      </c>
    </row>
    <row r="29" spans="1:12" ht="15.75" x14ac:dyDescent="0.25">
      <c r="A29" s="102" t="s">
        <v>25</v>
      </c>
      <c r="B29" s="103">
        <v>5367.4754123900002</v>
      </c>
      <c r="C29" s="104">
        <v>5684.8186986900009</v>
      </c>
      <c r="D29" s="105">
        <f t="shared" si="0"/>
        <v>5.912337959992553</v>
      </c>
      <c r="E29" s="106">
        <v>975.22656290000009</v>
      </c>
      <c r="F29" s="104">
        <v>1008.0429049000001</v>
      </c>
      <c r="G29" s="105">
        <f t="shared" si="1"/>
        <v>3.3649967349551169</v>
      </c>
      <c r="H29" s="106">
        <v>4392.2488494899999</v>
      </c>
      <c r="I29" s="104">
        <v>4676.7757937900005</v>
      </c>
      <c r="J29" s="104">
        <f t="shared" si="2"/>
        <v>284.52694430000065</v>
      </c>
      <c r="K29" s="105">
        <f t="shared" si="3"/>
        <v>6.4779331511018112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2015-07-07T12:52:25Z</dcterms:modified>
</cp:coreProperties>
</file>